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2_排水機場(冷田川)\01 R7排水機場改修工事\02_当初設計書\PPI\"/>
    </mc:Choice>
  </mc:AlternateContent>
  <xr:revisionPtr revIDLastSave="0" documentId="13_ncr:1_{E13EE00B-B5C2-4A98-8F36-2E158F25F7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4" i="1"/>
  <c r="G53" i="1"/>
  <c r="G51" i="1"/>
  <c r="G47" i="1"/>
  <c r="G42" i="1"/>
  <c r="G39" i="1"/>
  <c r="G35" i="1"/>
  <c r="G34" i="1" s="1"/>
  <c r="G32" i="1"/>
  <c r="G31" i="1" s="1"/>
  <c r="G20" i="1"/>
  <c r="G18" i="1"/>
  <c r="G16" i="1"/>
  <c r="G12" i="1"/>
  <c r="G11" i="1"/>
  <c r="G27" i="1" s="1"/>
  <c r="G29" i="1" s="1"/>
  <c r="G10" i="1"/>
  <c r="G30" i="1" l="1"/>
  <c r="G56" i="1"/>
  <c r="G59" i="1" s="1"/>
  <c r="G62" i="1" s="1"/>
  <c r="G64" i="1" s="1"/>
  <c r="G66" i="1" s="1"/>
  <c r="G67" i="1" s="1"/>
</calcChain>
</file>

<file path=xl/sharedStrings.xml><?xml version="1.0" encoding="utf-8"?>
<sst xmlns="http://schemas.openxmlformats.org/spreadsheetml/2006/main" count="129" uniqueCount="78">
  <si>
    <t>工事費内訳書</t>
  </si>
  <si>
    <t>住　　　　所</t>
  </si>
  <si>
    <t>商号又は名称</t>
  </si>
  <si>
    <t>代 表 者 名</t>
  </si>
  <si>
    <t>工 事 名</t>
  </si>
  <si>
    <t>Ｒ７徳土　冷田川　徳・八万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</si>
  <si>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</si>
  <si>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</si>
  <si>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</si>
  <si>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</si>
  <si>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</si>
  <si>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</si>
  <si>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</si>
  <si>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</si>
  <si>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除塵設備製作</t>
  </si>
  <si>
    <t>除塵設備</t>
  </si>
  <si>
    <t>除塵機(ｽｸﾘｰﾝ含む)</t>
  </si>
  <si>
    <t>基</t>
  </si>
  <si>
    <t>ｺﾝﾍﾞﾔ(水平ﾍﾞﾙﾄ)製作　
　(機器単体費のみ)</t>
  </si>
  <si>
    <t xml:space="preserve">ｺﾝﾍﾞﾔ(傾斜ﾍﾞﾙﾄ)製作 </t>
  </si>
  <si>
    <t>操作制御設備</t>
  </si>
  <si>
    <t>除塵機機側操作盤</t>
  </si>
  <si>
    <t>面</t>
  </si>
  <si>
    <t>付属設備</t>
  </si>
  <si>
    <t>除塵機架台　
　(点検歩廊)</t>
  </si>
  <si>
    <t>工場塗装工(機械)</t>
  </si>
  <si>
    <t>工場塗装(接水部除塵)</t>
  </si>
  <si>
    <t>工場塗装(露出部除塵)</t>
  </si>
  <si>
    <t xml:space="preserve">工場塗装(除塵機 酸洗い) </t>
  </si>
  <si>
    <t>工場塗装(架台)
　(点検架台)</t>
  </si>
  <si>
    <t>工場塗装(傾斜ｺﾝﾍﾞｱ 露出部)</t>
  </si>
  <si>
    <t>間接労務費</t>
  </si>
  <si>
    <t>純製作費</t>
  </si>
  <si>
    <t>工場管理費</t>
  </si>
  <si>
    <t>製作原価</t>
  </si>
  <si>
    <t>据付工</t>
  </si>
  <si>
    <t>除塵設備輸送工</t>
  </si>
  <si>
    <t>輸送工</t>
  </si>
  <si>
    <t>輸送　</t>
  </si>
  <si>
    <t>除塵設備据付</t>
  </si>
  <si>
    <t>除塵機据付工</t>
  </si>
  <si>
    <t>据付　
　(既設撤去含む)</t>
  </si>
  <si>
    <t>配線材料費</t>
  </si>
  <si>
    <t>直接経費　</t>
  </si>
  <si>
    <t>付属設備据付</t>
  </si>
  <si>
    <t>付属設備　
　(既設撤去含む)</t>
  </si>
  <si>
    <t>ｺﾝｸﾘｰﾄ工</t>
  </si>
  <si>
    <t>ｺﾝｸﾘｰﾄ</t>
  </si>
  <si>
    <t>m3</t>
  </si>
  <si>
    <t>型枠</t>
  </si>
  <si>
    <t>m2</t>
  </si>
  <si>
    <t>鉄筋</t>
  </si>
  <si>
    <t>t</t>
  </si>
  <si>
    <t xml:space="preserve">削孔 </t>
  </si>
  <si>
    <t>孔</t>
  </si>
  <si>
    <t>撤去工</t>
  </si>
  <si>
    <t>ｺﾝｸﾘｰﾄはつり</t>
  </si>
  <si>
    <t>殻運搬</t>
  </si>
  <si>
    <t>殻処分</t>
  </si>
  <si>
    <t>解体撤去工(機械設備)</t>
  </si>
  <si>
    <t>現場発生品運搬･処分　
　(ｽｸﾗｯﾌﾟ控除含む)</t>
  </si>
  <si>
    <t>仮設工</t>
  </si>
  <si>
    <t>水替工</t>
  </si>
  <si>
    <t>ﾎﾟﾝﾌﾟ排水</t>
  </si>
  <si>
    <t>日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</si>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</sst>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G12+G16+G18+G20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1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19</v>
      </c>
      <c r="E15" s="8" t="s">
        <v>17</v>
      </c>
      <c r="F15" s="9">
        <v>1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24" t="s">
        <v>20</v>
      </c>
      <c r="D16" s="24"/>
      <c r="E16" s="8" t="s">
        <v>13</v>
      </c>
      <c r="F16" s="9">
        <v>1</v>
      </c>
      <c r="G16" s="11">
        <f>G17</f>
        <v>0</v>
      </c>
      <c r="I16" s="13">
        <v>7</v>
      </c>
      <c r="J16" s="14">
        <v>3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22</v>
      </c>
      <c r="F17" s="9">
        <v>1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24" t="s">
        <v>23</v>
      </c>
      <c r="D18" s="24"/>
      <c r="E18" s="8" t="s">
        <v>13</v>
      </c>
      <c r="F18" s="9">
        <v>1</v>
      </c>
      <c r="G18" s="11">
        <f>G19</f>
        <v>0</v>
      </c>
      <c r="I18" s="13">
        <v>9</v>
      </c>
      <c r="J18" s="14">
        <v>3</v>
      </c>
    </row>
    <row r="19" spans="1:10" ht="42" customHeight="1" x14ac:dyDescent="0.15">
      <c r="A19" s="6"/>
      <c r="B19" s="7"/>
      <c r="C19" s="7"/>
      <c r="D19" s="24" t="s">
        <v>24</v>
      </c>
      <c r="E19" s="8" t="s">
        <v>17</v>
      </c>
      <c r="F19" s="9">
        <v>1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24" t="s">
        <v>25</v>
      </c>
      <c r="D20" s="24"/>
      <c r="E20" s="8" t="s">
        <v>13</v>
      </c>
      <c r="F20" s="9">
        <v>1</v>
      </c>
      <c r="G20" s="11">
        <f>G21+G22+G23+G24+G25</f>
        <v>0</v>
      </c>
      <c r="I20" s="13">
        <v>11</v>
      </c>
      <c r="J20" s="14">
        <v>3</v>
      </c>
    </row>
    <row r="21" spans="1:10" ht="42" customHeight="1" x14ac:dyDescent="0.15">
      <c r="A21" s="6"/>
      <c r="B21" s="7"/>
      <c r="C21" s="7"/>
      <c r="D21" s="24" t="s">
        <v>26</v>
      </c>
      <c r="E21" s="8" t="s">
        <v>13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27</v>
      </c>
      <c r="E22" s="8" t="s">
        <v>13</v>
      </c>
      <c r="F22" s="9">
        <v>1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4" t="s">
        <v>28</v>
      </c>
      <c r="E23" s="8" t="s">
        <v>13</v>
      </c>
      <c r="F23" s="9">
        <v>1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7"/>
      <c r="D24" s="24" t="s">
        <v>29</v>
      </c>
      <c r="E24" s="8" t="s">
        <v>13</v>
      </c>
      <c r="F24" s="9">
        <v>1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4" t="s">
        <v>30</v>
      </c>
      <c r="E25" s="8" t="s">
        <v>13</v>
      </c>
      <c r="F25" s="9">
        <v>1</v>
      </c>
      <c r="G25" s="12"/>
      <c r="I25" s="13">
        <v>16</v>
      </c>
      <c r="J25" s="14">
        <v>4</v>
      </c>
    </row>
    <row r="26" spans="1:10" ht="42" customHeight="1" x14ac:dyDescent="0.15">
      <c r="A26" s="23" t="s">
        <v>31</v>
      </c>
      <c r="B26" s="24"/>
      <c r="C26" s="24"/>
      <c r="D26" s="24"/>
      <c r="E26" s="8" t="s">
        <v>13</v>
      </c>
      <c r="F26" s="9">
        <v>1</v>
      </c>
      <c r="G26" s="12"/>
      <c r="I26" s="13">
        <v>17</v>
      </c>
      <c r="J26" s="14"/>
    </row>
    <row r="27" spans="1:10" ht="42" customHeight="1" x14ac:dyDescent="0.15">
      <c r="A27" s="23" t="s">
        <v>32</v>
      </c>
      <c r="B27" s="24"/>
      <c r="C27" s="24"/>
      <c r="D27" s="24"/>
      <c r="E27" s="8" t="s">
        <v>13</v>
      </c>
      <c r="F27" s="9">
        <v>1</v>
      </c>
      <c r="G27" s="11">
        <f>G11+G26</f>
        <v>0</v>
      </c>
      <c r="I27" s="13">
        <v>18</v>
      </c>
      <c r="J27" s="14"/>
    </row>
    <row r="28" spans="1:10" ht="42" customHeight="1" x14ac:dyDescent="0.15">
      <c r="A28" s="6"/>
      <c r="B28" s="24" t="s">
        <v>33</v>
      </c>
      <c r="C28" s="24"/>
      <c r="D28" s="24"/>
      <c r="E28" s="8" t="s">
        <v>13</v>
      </c>
      <c r="F28" s="9">
        <v>1</v>
      </c>
      <c r="G28" s="12"/>
      <c r="I28" s="13">
        <v>19</v>
      </c>
      <c r="J28" s="14"/>
    </row>
    <row r="29" spans="1:10" ht="42" customHeight="1" x14ac:dyDescent="0.15">
      <c r="A29" s="23" t="s">
        <v>34</v>
      </c>
      <c r="B29" s="24"/>
      <c r="C29" s="24"/>
      <c r="D29" s="24"/>
      <c r="E29" s="8" t="s">
        <v>13</v>
      </c>
      <c r="F29" s="9">
        <v>1</v>
      </c>
      <c r="G29" s="11">
        <f>G27+G28</f>
        <v>0</v>
      </c>
      <c r="I29" s="13">
        <v>20</v>
      </c>
      <c r="J29" s="14"/>
    </row>
    <row r="30" spans="1:10" ht="42" customHeight="1" x14ac:dyDescent="0.15">
      <c r="A30" s="23" t="s">
        <v>35</v>
      </c>
      <c r="B30" s="24"/>
      <c r="C30" s="24"/>
      <c r="D30" s="24"/>
      <c r="E30" s="8" t="s">
        <v>13</v>
      </c>
      <c r="F30" s="9">
        <v>1</v>
      </c>
      <c r="G30" s="11">
        <f>G31+G34+G53</f>
        <v>0</v>
      </c>
      <c r="I30" s="13">
        <v>21</v>
      </c>
      <c r="J30" s="14">
        <v>1</v>
      </c>
    </row>
    <row r="31" spans="1:10" ht="42" customHeight="1" x14ac:dyDescent="0.15">
      <c r="A31" s="6"/>
      <c r="B31" s="24" t="s">
        <v>36</v>
      </c>
      <c r="C31" s="24"/>
      <c r="D31" s="24"/>
      <c r="E31" s="8" t="s">
        <v>13</v>
      </c>
      <c r="F31" s="9">
        <v>1</v>
      </c>
      <c r="G31" s="11">
        <f>G32</f>
        <v>0</v>
      </c>
      <c r="I31" s="13">
        <v>22</v>
      </c>
      <c r="J31" s="14">
        <v>2</v>
      </c>
    </row>
    <row r="32" spans="1:10" ht="42" customHeight="1" x14ac:dyDescent="0.15">
      <c r="A32" s="6"/>
      <c r="B32" s="7"/>
      <c r="C32" s="24" t="s">
        <v>37</v>
      </c>
      <c r="D32" s="24"/>
      <c r="E32" s="8" t="s">
        <v>13</v>
      </c>
      <c r="F32" s="9">
        <v>1</v>
      </c>
      <c r="G32" s="11">
        <f>G33</f>
        <v>0</v>
      </c>
      <c r="I32" s="13">
        <v>23</v>
      </c>
      <c r="J32" s="14">
        <v>3</v>
      </c>
    </row>
    <row r="33" spans="1:10" ht="42" customHeight="1" x14ac:dyDescent="0.15">
      <c r="A33" s="6"/>
      <c r="B33" s="7"/>
      <c r="C33" s="7"/>
      <c r="D33" s="24" t="s">
        <v>38</v>
      </c>
      <c r="E33" s="8" t="s">
        <v>13</v>
      </c>
      <c r="F33" s="9">
        <v>1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24" t="s">
        <v>39</v>
      </c>
      <c r="C34" s="24"/>
      <c r="D34" s="24"/>
      <c r="E34" s="8" t="s">
        <v>13</v>
      </c>
      <c r="F34" s="9">
        <v>1</v>
      </c>
      <c r="G34" s="11">
        <f>G35+G39+G42+G47+G51</f>
        <v>0</v>
      </c>
      <c r="I34" s="13">
        <v>25</v>
      </c>
      <c r="J34" s="14">
        <v>2</v>
      </c>
    </row>
    <row r="35" spans="1:10" ht="42" customHeight="1" x14ac:dyDescent="0.15">
      <c r="A35" s="6"/>
      <c r="B35" s="7"/>
      <c r="C35" s="24" t="s">
        <v>40</v>
      </c>
      <c r="D35" s="24"/>
      <c r="E35" s="8" t="s">
        <v>13</v>
      </c>
      <c r="F35" s="9">
        <v>1</v>
      </c>
      <c r="G35" s="11">
        <f>G36+G37+G38</f>
        <v>0</v>
      </c>
      <c r="I35" s="13">
        <v>26</v>
      </c>
      <c r="J35" s="14">
        <v>3</v>
      </c>
    </row>
    <row r="36" spans="1:10" ht="42" customHeight="1" x14ac:dyDescent="0.15">
      <c r="A36" s="6"/>
      <c r="B36" s="7"/>
      <c r="C36" s="7"/>
      <c r="D36" s="24" t="s">
        <v>41</v>
      </c>
      <c r="E36" s="8" t="s">
        <v>13</v>
      </c>
      <c r="F36" s="9">
        <v>1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42</v>
      </c>
      <c r="E37" s="8" t="s">
        <v>13</v>
      </c>
      <c r="F37" s="9">
        <v>1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43</v>
      </c>
      <c r="E38" s="8" t="s">
        <v>13</v>
      </c>
      <c r="F38" s="9">
        <v>1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24" t="s">
        <v>44</v>
      </c>
      <c r="D39" s="24"/>
      <c r="E39" s="8" t="s">
        <v>13</v>
      </c>
      <c r="F39" s="9">
        <v>1</v>
      </c>
      <c r="G39" s="11">
        <f>G40+G41</f>
        <v>0</v>
      </c>
      <c r="I39" s="13">
        <v>30</v>
      </c>
      <c r="J39" s="14">
        <v>3</v>
      </c>
    </row>
    <row r="40" spans="1:10" ht="42" customHeight="1" x14ac:dyDescent="0.15">
      <c r="A40" s="6"/>
      <c r="B40" s="7"/>
      <c r="C40" s="7"/>
      <c r="D40" s="24" t="s">
        <v>45</v>
      </c>
      <c r="E40" s="8" t="s">
        <v>13</v>
      </c>
      <c r="F40" s="9">
        <v>1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4" t="s">
        <v>43</v>
      </c>
      <c r="E41" s="8" t="s">
        <v>13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24" t="s">
        <v>46</v>
      </c>
      <c r="D42" s="24"/>
      <c r="E42" s="8" t="s">
        <v>13</v>
      </c>
      <c r="F42" s="9">
        <v>1</v>
      </c>
      <c r="G42" s="11">
        <f>G43+G44+G45+G46</f>
        <v>0</v>
      </c>
      <c r="I42" s="13">
        <v>33</v>
      </c>
      <c r="J42" s="14">
        <v>3</v>
      </c>
    </row>
    <row r="43" spans="1:10" ht="42" customHeight="1" x14ac:dyDescent="0.15">
      <c r="A43" s="6"/>
      <c r="B43" s="7"/>
      <c r="C43" s="7"/>
      <c r="D43" s="24" t="s">
        <v>47</v>
      </c>
      <c r="E43" s="8" t="s">
        <v>48</v>
      </c>
      <c r="F43" s="10">
        <v>0.4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49</v>
      </c>
      <c r="E44" s="8" t="s">
        <v>50</v>
      </c>
      <c r="F44" s="9">
        <v>3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51</v>
      </c>
      <c r="E45" s="8" t="s">
        <v>52</v>
      </c>
      <c r="F45" s="10">
        <v>0.01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7"/>
      <c r="C46" s="7"/>
      <c r="D46" s="24" t="s">
        <v>53</v>
      </c>
      <c r="E46" s="8" t="s">
        <v>54</v>
      </c>
      <c r="F46" s="9">
        <v>12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24" t="s">
        <v>55</v>
      </c>
      <c r="D47" s="24"/>
      <c r="E47" s="8" t="s">
        <v>13</v>
      </c>
      <c r="F47" s="9">
        <v>1</v>
      </c>
      <c r="G47" s="11">
        <f>G48+G49+G50</f>
        <v>0</v>
      </c>
      <c r="I47" s="13">
        <v>38</v>
      </c>
      <c r="J47" s="14">
        <v>3</v>
      </c>
    </row>
    <row r="48" spans="1:10" ht="42" customHeight="1" x14ac:dyDescent="0.15">
      <c r="A48" s="6"/>
      <c r="B48" s="7"/>
      <c r="C48" s="7"/>
      <c r="D48" s="24" t="s">
        <v>56</v>
      </c>
      <c r="E48" s="8" t="s">
        <v>50</v>
      </c>
      <c r="F48" s="9">
        <v>3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7"/>
      <c r="C49" s="7"/>
      <c r="D49" s="24" t="s">
        <v>57</v>
      </c>
      <c r="E49" s="8" t="s">
        <v>48</v>
      </c>
      <c r="F49" s="10">
        <v>0.1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7"/>
      <c r="D50" s="24" t="s">
        <v>58</v>
      </c>
      <c r="E50" s="8" t="s">
        <v>48</v>
      </c>
      <c r="F50" s="10">
        <v>0.1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24" t="s">
        <v>59</v>
      </c>
      <c r="D51" s="24"/>
      <c r="E51" s="8" t="s">
        <v>13</v>
      </c>
      <c r="F51" s="9">
        <v>1</v>
      </c>
      <c r="G51" s="11">
        <f>G52</f>
        <v>0</v>
      </c>
      <c r="I51" s="13">
        <v>42</v>
      </c>
      <c r="J51" s="14">
        <v>3</v>
      </c>
    </row>
    <row r="52" spans="1:10" ht="42" customHeight="1" x14ac:dyDescent="0.15">
      <c r="A52" s="6"/>
      <c r="B52" s="7"/>
      <c r="C52" s="7"/>
      <c r="D52" s="24" t="s">
        <v>60</v>
      </c>
      <c r="E52" s="8" t="s">
        <v>52</v>
      </c>
      <c r="F52" s="9">
        <v>14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24" t="s">
        <v>61</v>
      </c>
      <c r="C53" s="24"/>
      <c r="D53" s="24"/>
      <c r="E53" s="8" t="s">
        <v>13</v>
      </c>
      <c r="F53" s="9">
        <v>1</v>
      </c>
      <c r="G53" s="11">
        <f>G54</f>
        <v>0</v>
      </c>
      <c r="I53" s="13">
        <v>44</v>
      </c>
      <c r="J53" s="14">
        <v>2</v>
      </c>
    </row>
    <row r="54" spans="1:10" ht="42" customHeight="1" x14ac:dyDescent="0.15">
      <c r="A54" s="6"/>
      <c r="B54" s="7"/>
      <c r="C54" s="24" t="s">
        <v>62</v>
      </c>
      <c r="D54" s="24"/>
      <c r="E54" s="8" t="s">
        <v>13</v>
      </c>
      <c r="F54" s="9">
        <v>1</v>
      </c>
      <c r="G54" s="11">
        <f>G55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63</v>
      </c>
      <c r="E55" s="8" t="s">
        <v>64</v>
      </c>
      <c r="F55" s="9">
        <v>30</v>
      </c>
      <c r="G55" s="12"/>
      <c r="I55" s="13">
        <v>46</v>
      </c>
      <c r="J55" s="14">
        <v>4</v>
      </c>
    </row>
    <row r="56" spans="1:10" ht="42" customHeight="1" x14ac:dyDescent="0.15">
      <c r="A56" s="23" t="s">
        <v>65</v>
      </c>
      <c r="B56" s="24"/>
      <c r="C56" s="24"/>
      <c r="D56" s="24"/>
      <c r="E56" s="8" t="s">
        <v>13</v>
      </c>
      <c r="F56" s="9">
        <v>1</v>
      </c>
      <c r="G56" s="11">
        <f>G31+G34+G53</f>
        <v>0</v>
      </c>
      <c r="I56" s="13">
        <v>47</v>
      </c>
      <c r="J56" s="14">
        <v>20</v>
      </c>
    </row>
    <row r="57" spans="1:10" ht="42" customHeight="1" x14ac:dyDescent="0.15">
      <c r="A57" s="23" t="s">
        <v>66</v>
      </c>
      <c r="B57" s="24"/>
      <c r="C57" s="24"/>
      <c r="D57" s="24"/>
      <c r="E57" s="8" t="s">
        <v>13</v>
      </c>
      <c r="F57" s="9">
        <v>1</v>
      </c>
      <c r="G57" s="11">
        <f>G58</f>
        <v>0</v>
      </c>
      <c r="I57" s="13">
        <v>48</v>
      </c>
      <c r="J57" s="14">
        <v>200</v>
      </c>
    </row>
    <row r="58" spans="1:10" ht="42" customHeight="1" x14ac:dyDescent="0.15">
      <c r="A58" s="6"/>
      <c r="B58" s="24" t="s">
        <v>67</v>
      </c>
      <c r="C58" s="24"/>
      <c r="D58" s="24"/>
      <c r="E58" s="8" t="s">
        <v>13</v>
      </c>
      <c r="F58" s="9">
        <v>1</v>
      </c>
      <c r="G58" s="12"/>
      <c r="I58" s="13">
        <v>49</v>
      </c>
      <c r="J58" s="14"/>
    </row>
    <row r="59" spans="1:10" ht="42" customHeight="1" x14ac:dyDescent="0.15">
      <c r="A59" s="23" t="s">
        <v>68</v>
      </c>
      <c r="B59" s="24"/>
      <c r="C59" s="24"/>
      <c r="D59" s="24"/>
      <c r="E59" s="8" t="s">
        <v>13</v>
      </c>
      <c r="F59" s="9">
        <v>1</v>
      </c>
      <c r="G59" s="11">
        <f>G56+G57</f>
        <v>0</v>
      </c>
      <c r="I59" s="13">
        <v>50</v>
      </c>
      <c r="J59" s="14"/>
    </row>
    <row r="60" spans="1:10" ht="42" customHeight="1" x14ac:dyDescent="0.15">
      <c r="A60" s="6"/>
      <c r="B60" s="24" t="s">
        <v>69</v>
      </c>
      <c r="C60" s="24"/>
      <c r="D60" s="24"/>
      <c r="E60" s="8" t="s">
        <v>13</v>
      </c>
      <c r="F60" s="9">
        <v>1</v>
      </c>
      <c r="G60" s="12"/>
      <c r="I60" s="13">
        <v>51</v>
      </c>
      <c r="J60" s="14">
        <v>210</v>
      </c>
    </row>
    <row r="61" spans="1:10" ht="42" customHeight="1" x14ac:dyDescent="0.15">
      <c r="A61" s="6"/>
      <c r="B61" s="24" t="s">
        <v>70</v>
      </c>
      <c r="C61" s="24"/>
      <c r="D61" s="24"/>
      <c r="E61" s="8" t="s">
        <v>13</v>
      </c>
      <c r="F61" s="9">
        <v>1</v>
      </c>
      <c r="G61" s="12"/>
      <c r="I61" s="13">
        <v>52</v>
      </c>
      <c r="J61" s="14"/>
    </row>
    <row r="62" spans="1:10" ht="42" customHeight="1" x14ac:dyDescent="0.15">
      <c r="A62" s="23" t="s">
        <v>71</v>
      </c>
      <c r="B62" s="24"/>
      <c r="C62" s="24"/>
      <c r="D62" s="24"/>
      <c r="E62" s="8" t="s">
        <v>13</v>
      </c>
      <c r="F62" s="9">
        <v>1</v>
      </c>
      <c r="G62" s="11">
        <f>G59+G60+G61</f>
        <v>0</v>
      </c>
      <c r="I62" s="13">
        <v>53</v>
      </c>
      <c r="J62" s="14"/>
    </row>
    <row r="63" spans="1:10" ht="42" customHeight="1" x14ac:dyDescent="0.15">
      <c r="A63" s="23" t="s">
        <v>72</v>
      </c>
      <c r="B63" s="24"/>
      <c r="C63" s="24"/>
      <c r="D63" s="24"/>
      <c r="E63" s="8" t="s">
        <v>13</v>
      </c>
      <c r="F63" s="9">
        <v>1</v>
      </c>
      <c r="G63" s="12"/>
      <c r="I63" s="13">
        <v>54</v>
      </c>
      <c r="J63" s="14"/>
    </row>
    <row r="64" spans="1:10" ht="42" customHeight="1" x14ac:dyDescent="0.15">
      <c r="A64" s="23" t="s">
        <v>73</v>
      </c>
      <c r="B64" s="24"/>
      <c r="C64" s="24"/>
      <c r="D64" s="24"/>
      <c r="E64" s="8" t="s">
        <v>13</v>
      </c>
      <c r="F64" s="9">
        <v>1</v>
      </c>
      <c r="G64" s="11">
        <f>G29+G62+G63</f>
        <v>0</v>
      </c>
      <c r="I64" s="13">
        <v>55</v>
      </c>
      <c r="J64" s="14"/>
    </row>
    <row r="65" spans="1:10" ht="42" customHeight="1" x14ac:dyDescent="0.15">
      <c r="A65" s="6"/>
      <c r="B65" s="24" t="s">
        <v>74</v>
      </c>
      <c r="C65" s="24"/>
      <c r="D65" s="24"/>
      <c r="E65" s="8" t="s">
        <v>13</v>
      </c>
      <c r="F65" s="9">
        <v>1</v>
      </c>
      <c r="G65" s="12"/>
      <c r="I65" s="13">
        <v>56</v>
      </c>
      <c r="J65" s="14">
        <v>220</v>
      </c>
    </row>
    <row r="66" spans="1:10" ht="42" customHeight="1" x14ac:dyDescent="0.15">
      <c r="A66" s="23" t="s">
        <v>75</v>
      </c>
      <c r="B66" s="24"/>
      <c r="C66" s="24"/>
      <c r="D66" s="24"/>
      <c r="E66" s="8" t="s">
        <v>13</v>
      </c>
      <c r="F66" s="9">
        <v>1</v>
      </c>
      <c r="G66" s="11">
        <f>G64+G65</f>
        <v>0</v>
      </c>
      <c r="I66" s="13">
        <v>57</v>
      </c>
      <c r="J66" s="14">
        <v>30</v>
      </c>
    </row>
    <row r="67" spans="1:10" ht="42" customHeight="1" x14ac:dyDescent="0.15">
      <c r="A67" s="25" t="s">
        <v>76</v>
      </c>
      <c r="B67" s="26"/>
      <c r="C67" s="26"/>
      <c r="D67" s="26"/>
      <c r="E67" s="15" t="s">
        <v>77</v>
      </c>
      <c r="F67" s="16" t="s">
        <v>77</v>
      </c>
      <c r="G67" s="17">
        <f>G66</f>
        <v>0</v>
      </c>
      <c r="I67" s="18">
        <v>58</v>
      </c>
      <c r="J67" s="18">
        <v>90</v>
      </c>
    </row>
  </sheetData>
  <sheetProtection sheet="1"/>
  <mergeCells count="64">
    <mergeCell ref="A64:D64"/>
    <mergeCell ref="B65:D65"/>
    <mergeCell ref="A66:D66"/>
    <mergeCell ref="A67:D67"/>
    <mergeCell ref="A59:D59"/>
    <mergeCell ref="B60:D60"/>
    <mergeCell ref="B61:D61"/>
    <mergeCell ref="A62:D62"/>
    <mergeCell ref="A63:D63"/>
    <mergeCell ref="C54:D54"/>
    <mergeCell ref="D55"/>
    <mergeCell ref="A56:D56"/>
    <mergeCell ref="A57:D57"/>
    <mergeCell ref="B58:D58"/>
    <mergeCell ref="D49"/>
    <mergeCell ref="D50"/>
    <mergeCell ref="C51:D51"/>
    <mergeCell ref="D52"/>
    <mergeCell ref="B53:D53"/>
    <mergeCell ref="D44"/>
    <mergeCell ref="D45"/>
    <mergeCell ref="D46"/>
    <mergeCell ref="C47:D47"/>
    <mergeCell ref="D48"/>
    <mergeCell ref="C39:D39"/>
    <mergeCell ref="D40"/>
    <mergeCell ref="D41"/>
    <mergeCell ref="C42:D42"/>
    <mergeCell ref="D43"/>
    <mergeCell ref="B34:D34"/>
    <mergeCell ref="C35:D35"/>
    <mergeCell ref="D36"/>
    <mergeCell ref="D37"/>
    <mergeCell ref="D38"/>
    <mergeCell ref="A29:D29"/>
    <mergeCell ref="A30:D30"/>
    <mergeCell ref="B31:D31"/>
    <mergeCell ref="C32:D32"/>
    <mergeCell ref="D33"/>
    <mergeCell ref="D24"/>
    <mergeCell ref="D25"/>
    <mergeCell ref="A26:D26"/>
    <mergeCell ref="A27:D27"/>
    <mergeCell ref="B28:D28"/>
    <mergeCell ref="D19"/>
    <mergeCell ref="C20:D20"/>
    <mergeCell ref="D21"/>
    <mergeCell ref="D22"/>
    <mergeCell ref="D23"/>
    <mergeCell ref="D14"/>
    <mergeCell ref="D15"/>
    <mergeCell ref="C16:D16"/>
    <mergeCell ref="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2025-11-20T08:31:48Z</dcterms:created>
  <dcterms:modified xsi:type="dcterms:W3CDTF">2025-11-20T08:31:58Z</dcterms:modified>
</cp:coreProperties>
</file>